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【H29西カレ】\エントリー書類\"/>
    </mc:Choice>
  </mc:AlternateContent>
  <bookViews>
    <workbookView xWindow="0" yWindow="0" windowWidth="19200" windowHeight="11340" tabRatio="500"/>
  </bookViews>
  <sheets>
    <sheet name="十種競技" sheetId="1" r:id="rId1"/>
    <sheet name="七種競技" sheetId="2" r:id="rId2"/>
    <sheet name="変換" sheetId="3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3" l="1"/>
  <c r="I11" i="3"/>
  <c r="I10" i="3"/>
  <c r="I9" i="3"/>
  <c r="H11" i="3"/>
  <c r="H10" i="3"/>
  <c r="H9" i="3"/>
  <c r="G11" i="3"/>
  <c r="G10" i="3"/>
  <c r="G9" i="3"/>
  <c r="F11" i="3"/>
  <c r="F10" i="3"/>
  <c r="F9" i="3"/>
  <c r="E11" i="3"/>
  <c r="E10" i="3"/>
  <c r="E9" i="3"/>
  <c r="D11" i="3"/>
  <c r="D10" i="3"/>
  <c r="C11" i="3"/>
  <c r="C10" i="3"/>
  <c r="C9" i="3"/>
  <c r="B9" i="3"/>
  <c r="B11" i="3"/>
  <c r="B10" i="3"/>
  <c r="A11" i="3"/>
  <c r="A10" i="3"/>
  <c r="A9" i="3"/>
  <c r="B10" i="2"/>
  <c r="C5" i="3"/>
  <c r="B5" i="3"/>
  <c r="C4" i="3"/>
  <c r="B4" i="3"/>
  <c r="A5" i="3"/>
  <c r="A4" i="3"/>
  <c r="L5" i="3"/>
  <c r="K5" i="3"/>
  <c r="J5" i="3"/>
  <c r="I5" i="3"/>
  <c r="H5" i="3"/>
  <c r="G5" i="3"/>
  <c r="F5" i="3"/>
  <c r="E5" i="3"/>
  <c r="D5" i="3"/>
  <c r="L4" i="3"/>
  <c r="K4" i="3"/>
  <c r="J4" i="3"/>
  <c r="I4" i="3"/>
  <c r="H4" i="3"/>
  <c r="G4" i="3"/>
  <c r="F4" i="3"/>
  <c r="E4" i="3"/>
  <c r="D4" i="3"/>
  <c r="L3" i="3"/>
  <c r="K3" i="3"/>
  <c r="J3" i="3"/>
  <c r="I3" i="3"/>
  <c r="H3" i="3"/>
  <c r="G3" i="3"/>
  <c r="F3" i="3"/>
  <c r="E3" i="3"/>
  <c r="D3" i="3"/>
  <c r="C3" i="3"/>
  <c r="B3" i="3"/>
  <c r="A3" i="3"/>
  <c r="N10" i="2"/>
  <c r="H10" i="2"/>
  <c r="Q10" i="2"/>
  <c r="Q9" i="2"/>
  <c r="Q8" i="2"/>
  <c r="Q7" i="2"/>
  <c r="Q6" i="2"/>
  <c r="Q5" i="2"/>
  <c r="K10" i="2"/>
  <c r="K9" i="2"/>
  <c r="K8" i="2"/>
  <c r="K7" i="2"/>
  <c r="K6" i="2"/>
  <c r="K5" i="2"/>
  <c r="E8" i="2"/>
  <c r="E9" i="2"/>
  <c r="E10" i="2"/>
  <c r="E7" i="2"/>
  <c r="E6" i="2"/>
  <c r="E5" i="2"/>
  <c r="N13" i="1"/>
  <c r="H13" i="1"/>
  <c r="Q13" i="1"/>
  <c r="Q12" i="1"/>
  <c r="Q11" i="1"/>
  <c r="Q10" i="1"/>
  <c r="Q9" i="1"/>
  <c r="Q8" i="1"/>
  <c r="Q7" i="1"/>
  <c r="Q6" i="1"/>
  <c r="Q5" i="1"/>
  <c r="K13" i="1"/>
  <c r="K12" i="1"/>
  <c r="K11" i="1"/>
  <c r="K10" i="1"/>
  <c r="K9" i="1"/>
  <c r="K8" i="1"/>
  <c r="K7" i="1"/>
  <c r="K6" i="1"/>
  <c r="K5" i="1"/>
  <c r="E12" i="1"/>
  <c r="E13" i="1"/>
  <c r="E11" i="1"/>
  <c r="E7" i="1"/>
  <c r="E8" i="1"/>
  <c r="E10" i="1"/>
  <c r="E9" i="1"/>
  <c r="E5" i="1"/>
  <c r="E6" i="1"/>
</calcChain>
</file>

<file path=xl/sharedStrings.xml><?xml version="1.0" encoding="utf-8"?>
<sst xmlns="http://schemas.openxmlformats.org/spreadsheetml/2006/main" count="120" uniqueCount="42">
  <si>
    <t>第70回西日本学生陸上競技対校選手権大会出場申込データ入力シート（男子十種競技）</t>
    <rPh sb="0" eb="4">
      <t>ダ</t>
    </rPh>
    <rPh sb="4" eb="7">
      <t>ニシン</t>
    </rPh>
    <rPh sb="7" eb="9">
      <t>ガクセ</t>
    </rPh>
    <rPh sb="9" eb="15">
      <t>リk</t>
    </rPh>
    <rPh sb="15" eb="20">
      <t>センsy</t>
    </rPh>
    <rPh sb="20" eb="24">
      <t>シュt</t>
    </rPh>
    <rPh sb="27" eb="32">
      <t>ニュウ</t>
    </rPh>
    <rPh sb="33" eb="35">
      <t>ダン</t>
    </rPh>
    <rPh sb="35" eb="39">
      <t>ジュッsy</t>
    </rPh>
    <phoneticPr fontId="1"/>
  </si>
  <si>
    <t>十種競技</t>
    <rPh sb="0" eb="4">
      <t>ジュッシュキョウギ</t>
    </rPh>
    <phoneticPr fontId="2"/>
  </si>
  <si>
    <t>氏名</t>
  </si>
  <si>
    <t>大学名</t>
  </si>
  <si>
    <t>100m</t>
    <phoneticPr fontId="2"/>
  </si>
  <si>
    <t>登録番号</t>
  </si>
  <si>
    <t>走幅跳</t>
    <rPh sb="0" eb="3">
      <t>ハシリハバトビ</t>
    </rPh>
    <phoneticPr fontId="2"/>
  </si>
  <si>
    <t>砲丸投</t>
    <rPh sb="0" eb="3">
      <t>ホウガンナゲ</t>
    </rPh>
    <phoneticPr fontId="2"/>
  </si>
  <si>
    <t>走高跳</t>
    <rPh sb="0" eb="3">
      <t>ハシリタカトビ</t>
    </rPh>
    <phoneticPr fontId="2"/>
  </si>
  <si>
    <t>400m</t>
    <phoneticPr fontId="2"/>
  </si>
  <si>
    <t>110mH</t>
    <phoneticPr fontId="2"/>
  </si>
  <si>
    <t>円盤投</t>
    <rPh sb="0" eb="3">
      <t>エンバンナゲ</t>
    </rPh>
    <phoneticPr fontId="2"/>
  </si>
  <si>
    <t>棒高跳</t>
    <rPh sb="0" eb="3">
      <t>ボウタカトビ</t>
    </rPh>
    <phoneticPr fontId="2"/>
  </si>
  <si>
    <t>やり投</t>
    <rPh sb="2" eb="3">
      <t>ナゲ</t>
    </rPh>
    <phoneticPr fontId="2"/>
  </si>
  <si>
    <t>資格記録</t>
    <rPh sb="0" eb="4">
      <t>シカk</t>
    </rPh>
    <phoneticPr fontId="2"/>
  </si>
  <si>
    <t>最高記録入力</t>
    <rPh sb="0" eb="2">
      <t>サイコ</t>
    </rPh>
    <rPh sb="2" eb="6">
      <t>キロk</t>
    </rPh>
    <phoneticPr fontId="2"/>
  </si>
  <si>
    <t>種目</t>
    <rPh sb="0" eb="2">
      <t>sy</t>
    </rPh>
    <phoneticPr fontId="1"/>
  </si>
  <si>
    <t>地区</t>
    <rPh sb="0" eb="2">
      <t>チk</t>
    </rPh>
    <phoneticPr fontId="1"/>
  </si>
  <si>
    <t>七種競技</t>
    <rPh sb="0" eb="1">
      <t>7</t>
    </rPh>
    <rPh sb="1" eb="4">
      <t>ジュッシュキョウギ</t>
    </rPh>
    <phoneticPr fontId="2"/>
  </si>
  <si>
    <t>100mH</t>
    <phoneticPr fontId="2"/>
  </si>
  <si>
    <t>走高跳</t>
    <rPh sb="0" eb="3">
      <t>ハシリハバトビ</t>
    </rPh>
    <phoneticPr fontId="2"/>
  </si>
  <si>
    <t>200m</t>
    <phoneticPr fontId="2"/>
  </si>
  <si>
    <t>走幅跳</t>
    <rPh sb="0" eb="3">
      <t>ハs</t>
    </rPh>
    <phoneticPr fontId="2"/>
  </si>
  <si>
    <t>第70回西日本学生陸上競技対校選手権大会出場申込データ入力シート（女子七種競技）</t>
    <rPh sb="0" eb="4">
      <t>ダ</t>
    </rPh>
    <rPh sb="4" eb="7">
      <t>ニシン</t>
    </rPh>
    <rPh sb="7" eb="9">
      <t>ガクセ</t>
    </rPh>
    <rPh sb="9" eb="15">
      <t>リk</t>
    </rPh>
    <rPh sb="15" eb="20">
      <t>センsy</t>
    </rPh>
    <rPh sb="20" eb="24">
      <t>シュt</t>
    </rPh>
    <rPh sb="27" eb="32">
      <t>ニュウ</t>
    </rPh>
    <rPh sb="33" eb="34">
      <t>オ</t>
    </rPh>
    <rPh sb="34" eb="35">
      <t>ダン</t>
    </rPh>
    <rPh sb="35" eb="36">
      <t>7</t>
    </rPh>
    <rPh sb="36" eb="39">
      <t>ジュッsy</t>
    </rPh>
    <phoneticPr fontId="1"/>
  </si>
  <si>
    <t>※最終種目の800mは6種目目までの得点で番組編成を行うので必要ありません</t>
    <rPh sb="1" eb="6">
      <t>サイシュ</t>
    </rPh>
    <rPh sb="12" eb="15">
      <t>シュモクm</t>
    </rPh>
    <rPh sb="18" eb="21">
      <t>トk</t>
    </rPh>
    <rPh sb="21" eb="26">
      <t>バングm</t>
    </rPh>
    <rPh sb="26" eb="30">
      <t>オコン</t>
    </rPh>
    <rPh sb="30" eb="37">
      <t>ヒツヨ</t>
    </rPh>
    <phoneticPr fontId="1"/>
  </si>
  <si>
    <t>※最終種目の1500mは9種目目までの得点で番組編成を行うので必要ありません</t>
    <rPh sb="1" eb="6">
      <t>サイシュ</t>
    </rPh>
    <rPh sb="13" eb="16">
      <t>シュモクm</t>
    </rPh>
    <rPh sb="19" eb="22">
      <t>トk</t>
    </rPh>
    <rPh sb="22" eb="27">
      <t>バングm</t>
    </rPh>
    <rPh sb="27" eb="31">
      <t>オコン</t>
    </rPh>
    <rPh sb="31" eb="38">
      <t>ヒツヨ</t>
    </rPh>
    <phoneticPr fontId="1"/>
  </si>
  <si>
    <t>登録番号</t>
    <rPh sb="0" eb="2">
      <t>トウロk</t>
    </rPh>
    <rPh sb="2" eb="4">
      <t>バン</t>
    </rPh>
    <phoneticPr fontId="1"/>
  </si>
  <si>
    <t>氏名</t>
    <rPh sb="0" eb="2">
      <t>シm</t>
    </rPh>
    <phoneticPr fontId="1"/>
  </si>
  <si>
    <t>大学名</t>
    <rPh sb="0" eb="2">
      <t>ダイガk</t>
    </rPh>
    <rPh sb="2" eb="3">
      <t>メ</t>
    </rPh>
    <phoneticPr fontId="1"/>
  </si>
  <si>
    <t>100m</t>
    <phoneticPr fontId="1"/>
  </si>
  <si>
    <t>走高跳</t>
    <rPh sb="0" eb="3">
      <t>ハs</t>
    </rPh>
    <phoneticPr fontId="1"/>
  </si>
  <si>
    <t>走幅跳</t>
    <rPh sb="0" eb="3">
      <t>ハs</t>
    </rPh>
    <phoneticPr fontId="1"/>
  </si>
  <si>
    <t>砲丸投</t>
    <rPh sb="0" eb="3">
      <t>ホ</t>
    </rPh>
    <phoneticPr fontId="1"/>
  </si>
  <si>
    <t>400m</t>
    <phoneticPr fontId="1"/>
  </si>
  <si>
    <t>110mH</t>
    <phoneticPr fontId="1"/>
  </si>
  <si>
    <t>円盤投</t>
    <rPh sb="0" eb="3">
      <t>エン</t>
    </rPh>
    <phoneticPr fontId="1"/>
  </si>
  <si>
    <t>棒高跳</t>
    <rPh sb="0" eb="3">
      <t>boutakatobi</t>
    </rPh>
    <phoneticPr fontId="1"/>
  </si>
  <si>
    <t>やり投</t>
    <rPh sb="0" eb="3">
      <t>ヤriンage</t>
    </rPh>
    <phoneticPr fontId="1"/>
  </si>
  <si>
    <t>＜十種競技＞</t>
    <rPh sb="1" eb="3">
      <t>ジュッシュ</t>
    </rPh>
    <rPh sb="3" eb="5">
      <t>キョ</t>
    </rPh>
    <phoneticPr fontId="1"/>
  </si>
  <si>
    <t>＜七種競技＞</t>
    <rPh sb="1" eb="2">
      <t>ナン</t>
    </rPh>
    <rPh sb="2" eb="3">
      <t>ジュッシュ</t>
    </rPh>
    <rPh sb="3" eb="5">
      <t>キョ</t>
    </rPh>
    <phoneticPr fontId="1"/>
  </si>
  <si>
    <t>100mH</t>
    <phoneticPr fontId="1"/>
  </si>
  <si>
    <t>200m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</si>
</sst>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メイリオ"/>
      <charset val="128"/>
    </font>
    <font>
      <sz val="11"/>
      <name val="メイリオ"/>
      <charset val="128"/>
    </font>
    <font>
      <sz val="12"/>
      <name val="メイリオ"/>
      <charset val="128"/>
    </font>
    <font>
      <sz val="12"/>
      <color theme="1"/>
      <name val="メイリオ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8"/>
      <color theme="1"/>
      <name val="ＭＳ Ｐゴシック"/>
      <charset val="128"/>
      <scheme val="minor"/>
    </font>
    <font>
      <b/>
      <sz val="14"/>
      <color rgb="FFFF0000"/>
      <name val="メイリオ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6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protection hidden="1"/>
    </xf>
    <xf numFmtId="0" fontId="0" fillId="0" borderId="0" xfId="0" applyProtection="1"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4" borderId="12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5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0" fillId="0" borderId="0" xfId="0" applyBorder="1" applyProtection="1"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6" xfId="0" applyNumberFormat="1" applyFont="1" applyFill="1" applyBorder="1" applyAlignment="1" applyProtection="1">
      <alignment horizontal="center" vertical="center"/>
      <protection hidden="1"/>
    </xf>
    <xf numFmtId="0" fontId="6" fillId="0" borderId="5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4" fillId="4" borderId="9" xfId="0" applyFont="1" applyFill="1" applyBorder="1" applyAlignment="1" applyProtection="1">
      <alignment horizontal="center" vertical="center"/>
      <protection hidden="1"/>
    </xf>
    <xf numFmtId="0" fontId="5" fillId="4" borderId="18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6" borderId="0" xfId="0" applyFill="1" applyProtection="1">
      <protection hidden="1"/>
    </xf>
    <xf numFmtId="0" fontId="5" fillId="0" borderId="20" xfId="0" applyNumberFormat="1" applyFont="1" applyFill="1" applyBorder="1" applyAlignment="1" applyProtection="1">
      <alignment horizontal="center" vertical="center"/>
      <protection hidden="1"/>
    </xf>
    <xf numFmtId="0" fontId="4" fillId="4" borderId="22" xfId="0" applyFont="1" applyFill="1" applyBorder="1" applyAlignment="1" applyProtection="1">
      <alignment horizontal="center" vertical="center"/>
      <protection hidden="1"/>
    </xf>
    <xf numFmtId="0" fontId="5" fillId="4" borderId="2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9" fillId="5" borderId="0" xfId="0" applyFont="1" applyFill="1" applyAlignment="1" applyProtection="1">
      <alignment horizontal="center"/>
      <protection hidden="1"/>
    </xf>
    <xf numFmtId="0" fontId="9" fillId="6" borderId="0" xfId="0" applyFont="1" applyFill="1" applyAlignment="1" applyProtection="1">
      <alignment horizontal="center"/>
      <protection hidden="1"/>
    </xf>
  </cellXfs>
  <cellStyles count="6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</cellStyles>
  <dxfs count="63"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  <dxf>
      <font>
        <color auto="1"/>
      </font>
      <fill>
        <patternFill patternType="solid">
          <fgColor indexed="64"/>
          <bgColor rgb="FFCCFFFF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R37"/>
  <sheetViews>
    <sheetView showGridLines="0" showRowColHeaders="0" tabSelected="1" workbookViewId="0">
      <selection activeCell="D5" sqref="D5"/>
    </sheetView>
  </sheetViews>
  <sheetFormatPr defaultColWidth="12.875" defaultRowHeight="14.25" x14ac:dyDescent="0.15"/>
  <cols>
    <col min="1" max="1" width="11.875" style="6" customWidth="1"/>
    <col min="2" max="2" width="15.375" style="6" customWidth="1"/>
    <col min="3" max="16384" width="12.875" style="6"/>
  </cols>
  <sheetData>
    <row r="1" spans="1:44" ht="2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5"/>
      <c r="M1" s="5"/>
      <c r="N1" s="5"/>
      <c r="O1" s="5"/>
      <c r="P1" s="5"/>
      <c r="Q1" s="5"/>
    </row>
    <row r="2" spans="1:44" x14ac:dyDescent="0.15">
      <c r="F2" s="27"/>
    </row>
    <row r="3" spans="1:44" ht="15" thickBot="1" x14ac:dyDescent="0.2"/>
    <row r="4" spans="1:44" ht="27" customHeight="1" thickBot="1" x14ac:dyDescent="0.2">
      <c r="A4" s="35" t="s">
        <v>1</v>
      </c>
      <c r="B4" s="36"/>
      <c r="C4" s="7" t="s">
        <v>16</v>
      </c>
      <c r="D4" s="8" t="s">
        <v>15</v>
      </c>
      <c r="E4" s="9" t="s">
        <v>14</v>
      </c>
      <c r="G4" s="35" t="s">
        <v>1</v>
      </c>
      <c r="H4" s="36"/>
      <c r="I4" s="7" t="s">
        <v>16</v>
      </c>
      <c r="J4" s="8" t="s">
        <v>15</v>
      </c>
      <c r="K4" s="9" t="s">
        <v>14</v>
      </c>
      <c r="M4" s="35" t="s">
        <v>1</v>
      </c>
      <c r="N4" s="36"/>
      <c r="O4" s="7" t="s">
        <v>16</v>
      </c>
      <c r="P4" s="8" t="s">
        <v>15</v>
      </c>
      <c r="Q4" s="9" t="s">
        <v>14</v>
      </c>
    </row>
    <row r="5" spans="1:44" ht="23.1" customHeight="1" x14ac:dyDescent="0.15">
      <c r="A5" s="10" t="s">
        <v>2</v>
      </c>
      <c r="B5" s="29"/>
      <c r="C5" s="11" t="s">
        <v>4</v>
      </c>
      <c r="D5" s="4"/>
      <c r="E5" s="12" t="str">
        <f>IF(D5="","",INT(D5/100)&amp;"秒"&amp;RIGHT(INT(D5),2))</f>
        <v/>
      </c>
      <c r="G5" s="10" t="s">
        <v>2</v>
      </c>
      <c r="H5" s="29"/>
      <c r="I5" s="11" t="s">
        <v>4</v>
      </c>
      <c r="J5" s="4"/>
      <c r="K5" s="12" t="str">
        <f>IF(J5="","",INT(J5/100)&amp;"秒"&amp;RIGHT(INT(J5),2))</f>
        <v/>
      </c>
      <c r="M5" s="10" t="s">
        <v>2</v>
      </c>
      <c r="N5" s="29"/>
      <c r="O5" s="11" t="s">
        <v>4</v>
      </c>
      <c r="P5" s="4"/>
      <c r="Q5" s="12" t="str">
        <f>IF(P5="","",INT(P5/100)&amp;"秒"&amp;RIGHT(INT(P5),2))</f>
        <v/>
      </c>
    </row>
    <row r="6" spans="1:44" ht="23.1" customHeight="1" x14ac:dyDescent="0.15">
      <c r="A6" s="13" t="s">
        <v>3</v>
      </c>
      <c r="B6" s="30"/>
      <c r="C6" s="14" t="s">
        <v>6</v>
      </c>
      <c r="D6" s="2"/>
      <c r="E6" s="15" t="str">
        <f>IF(D6="","",INT(D6/100)&amp;"m"&amp;RIGHT(INT(D6),2))</f>
        <v/>
      </c>
      <c r="G6" s="13" t="s">
        <v>3</v>
      </c>
      <c r="H6" s="30"/>
      <c r="I6" s="14" t="s">
        <v>6</v>
      </c>
      <c r="J6" s="2"/>
      <c r="K6" s="15" t="str">
        <f>IF(J6="","",INT(J6/100)&amp;"m"&amp;RIGHT(INT(J6),2))</f>
        <v/>
      </c>
      <c r="M6" s="13" t="s">
        <v>3</v>
      </c>
      <c r="N6" s="30"/>
      <c r="O6" s="14" t="s">
        <v>6</v>
      </c>
      <c r="P6" s="2"/>
      <c r="Q6" s="15" t="str">
        <f>IF(P6="","",INT(P6/100)&amp;"m"&amp;RIGHT(INT(P6),2))</f>
        <v/>
      </c>
    </row>
    <row r="7" spans="1:44" ht="23.1" customHeight="1" x14ac:dyDescent="0.15">
      <c r="A7" s="13" t="s">
        <v>5</v>
      </c>
      <c r="B7" s="30"/>
      <c r="C7" s="14" t="s">
        <v>7</v>
      </c>
      <c r="D7" s="1"/>
      <c r="E7" s="15" t="str">
        <f t="shared" ref="E7:E8" si="0">IF(D7="","",INT(D7/100)&amp;"m"&amp;RIGHT(INT(D7),2))</f>
        <v/>
      </c>
      <c r="G7" s="13" t="s">
        <v>5</v>
      </c>
      <c r="H7" s="30"/>
      <c r="I7" s="14" t="s">
        <v>7</v>
      </c>
      <c r="J7" s="1"/>
      <c r="K7" s="15" t="str">
        <f t="shared" ref="K7:K8" si="1">IF(J7="","",INT(J7/100)&amp;"m"&amp;RIGHT(INT(J7),2))</f>
        <v/>
      </c>
      <c r="M7" s="13" t="s">
        <v>5</v>
      </c>
      <c r="N7" s="30"/>
      <c r="O7" s="14" t="s">
        <v>7</v>
      </c>
      <c r="P7" s="1"/>
      <c r="Q7" s="15" t="str">
        <f t="shared" ref="Q7:Q8" si="2">IF(P7="","",INT(P7/100)&amp;"m"&amp;RIGHT(INT(P7),2))</f>
        <v/>
      </c>
    </row>
    <row r="8" spans="1:44" ht="23.1" customHeight="1" x14ac:dyDescent="0.15">
      <c r="A8" s="16"/>
      <c r="B8" s="17"/>
      <c r="C8" s="14" t="s">
        <v>8</v>
      </c>
      <c r="D8" s="2"/>
      <c r="E8" s="15" t="str">
        <f t="shared" si="0"/>
        <v/>
      </c>
      <c r="G8" s="16"/>
      <c r="H8" s="17"/>
      <c r="I8" s="14" t="s">
        <v>8</v>
      </c>
      <c r="J8" s="2"/>
      <c r="K8" s="15" t="str">
        <f t="shared" si="1"/>
        <v/>
      </c>
      <c r="M8" s="16"/>
      <c r="N8" s="17"/>
      <c r="O8" s="14" t="s">
        <v>8</v>
      </c>
      <c r="P8" s="2"/>
      <c r="Q8" s="15" t="str">
        <f t="shared" si="2"/>
        <v/>
      </c>
    </row>
    <row r="9" spans="1:44" ht="23.1" customHeight="1" x14ac:dyDescent="0.15">
      <c r="A9" s="18"/>
      <c r="B9" s="19"/>
      <c r="C9" s="14" t="s">
        <v>9</v>
      </c>
      <c r="D9" s="2"/>
      <c r="E9" s="20" t="str">
        <f>IF(D9="","",IF(LEN(D9)&lt;5,INT(D9/100)&amp;"秒"&amp;RIGHT(INT(D9),2),INT(D9/10000)&amp;"分"&amp;RIGHT(INT(D9/100),2)&amp;"秒"&amp;RIGHT(INT(D9),2)))</f>
        <v/>
      </c>
      <c r="G9" s="18"/>
      <c r="H9" s="19"/>
      <c r="I9" s="14" t="s">
        <v>9</v>
      </c>
      <c r="J9" s="2"/>
      <c r="K9" s="20" t="str">
        <f>IF(J9="","",IF(LEN(J9)&lt;5,INT(J9/100)&amp;"秒"&amp;RIGHT(INT(J9),2),INT(J9/10000)&amp;"分"&amp;RIGHT(INT(J9/100),2)&amp;"秒"&amp;RIGHT(INT(J9),2)))</f>
        <v/>
      </c>
      <c r="M9" s="18"/>
      <c r="N9" s="19"/>
      <c r="O9" s="14" t="s">
        <v>9</v>
      </c>
      <c r="P9" s="2"/>
      <c r="Q9" s="20" t="str">
        <f>IF(P9="","",IF(LEN(P9)&lt;5,INT(P9/100)&amp;"秒"&amp;RIGHT(INT(P9),2),INT(P9/10000)&amp;"分"&amp;RIGHT(INT(P9/100),2)&amp;"秒"&amp;RIGHT(INT(P9),2)))</f>
        <v/>
      </c>
    </row>
    <row r="10" spans="1:44" ht="23.1" customHeight="1" x14ac:dyDescent="0.15">
      <c r="A10" s="18"/>
      <c r="B10" s="19"/>
      <c r="C10" s="14" t="s">
        <v>10</v>
      </c>
      <c r="D10" s="2"/>
      <c r="E10" s="20" t="str">
        <f>IF(D10="","",INT(D10/100)&amp;"秒"&amp;RIGHT(INT(D10),2))</f>
        <v/>
      </c>
      <c r="G10" s="18"/>
      <c r="H10" s="19"/>
      <c r="I10" s="14" t="s">
        <v>10</v>
      </c>
      <c r="J10" s="2"/>
      <c r="K10" s="20" t="str">
        <f>IF(J10="","",INT(J10/100)&amp;"秒"&amp;RIGHT(INT(J10),2))</f>
        <v/>
      </c>
      <c r="M10" s="18"/>
      <c r="N10" s="19"/>
      <c r="O10" s="14" t="s">
        <v>10</v>
      </c>
      <c r="P10" s="2"/>
      <c r="Q10" s="20" t="str">
        <f>IF(P10="","",INT(P10/100)&amp;"秒"&amp;RIGHT(INT(P10),2))</f>
        <v/>
      </c>
    </row>
    <row r="11" spans="1:44" ht="23.1" customHeight="1" x14ac:dyDescent="0.15">
      <c r="A11" s="18"/>
      <c r="B11" s="19"/>
      <c r="C11" s="14" t="s">
        <v>11</v>
      </c>
      <c r="D11" s="2"/>
      <c r="E11" s="15" t="str">
        <f t="shared" ref="E11:E13" si="3">IF(D11="","",INT(D11/100)&amp;"m"&amp;RIGHT(INT(D11),2))</f>
        <v/>
      </c>
      <c r="G11" s="18"/>
      <c r="H11" s="19"/>
      <c r="I11" s="14" t="s">
        <v>11</v>
      </c>
      <c r="J11" s="2"/>
      <c r="K11" s="15" t="str">
        <f t="shared" ref="K11:K13" si="4">IF(J11="","",INT(J11/100)&amp;"m"&amp;RIGHT(INT(J11),2))</f>
        <v/>
      </c>
      <c r="M11" s="18"/>
      <c r="N11" s="19"/>
      <c r="O11" s="14" t="s">
        <v>11</v>
      </c>
      <c r="P11" s="2"/>
      <c r="Q11" s="15" t="str">
        <f t="shared" ref="Q11:Q13" si="5">IF(P11="","",INT(P11/100)&amp;"m"&amp;RIGHT(INT(P11),2))</f>
        <v/>
      </c>
    </row>
    <row r="12" spans="1:44" ht="23.1" customHeight="1" thickBot="1" x14ac:dyDescent="0.5">
      <c r="A12" s="21"/>
      <c r="B12" s="22"/>
      <c r="C12" s="14" t="s">
        <v>12</v>
      </c>
      <c r="D12" s="2"/>
      <c r="E12" s="15" t="str">
        <f t="shared" si="3"/>
        <v/>
      </c>
      <c r="G12" s="21"/>
      <c r="H12" s="22"/>
      <c r="I12" s="14" t="s">
        <v>12</v>
      </c>
      <c r="J12" s="2"/>
      <c r="K12" s="15" t="str">
        <f t="shared" si="4"/>
        <v/>
      </c>
      <c r="M12" s="21"/>
      <c r="N12" s="22"/>
      <c r="O12" s="14" t="s">
        <v>12</v>
      </c>
      <c r="P12" s="2"/>
      <c r="Q12" s="15" t="str">
        <f t="shared" si="5"/>
        <v/>
      </c>
    </row>
    <row r="13" spans="1:44" ht="23.1" customHeight="1" thickBot="1" x14ac:dyDescent="0.2">
      <c r="A13" s="33" t="s">
        <v>17</v>
      </c>
      <c r="B13" s="34">
        <v>7</v>
      </c>
      <c r="C13" s="25" t="s">
        <v>13</v>
      </c>
      <c r="D13" s="3"/>
      <c r="E13" s="26" t="str">
        <f t="shared" si="3"/>
        <v/>
      </c>
      <c r="G13" s="23" t="s">
        <v>17</v>
      </c>
      <c r="H13" s="24">
        <f>B13</f>
        <v>7</v>
      </c>
      <c r="I13" s="25" t="s">
        <v>13</v>
      </c>
      <c r="J13" s="3"/>
      <c r="K13" s="26" t="str">
        <f t="shared" si="4"/>
        <v/>
      </c>
      <c r="M13" s="23" t="s">
        <v>17</v>
      </c>
      <c r="N13" s="24">
        <f>B13</f>
        <v>7</v>
      </c>
      <c r="O13" s="25" t="s">
        <v>13</v>
      </c>
      <c r="P13" s="3"/>
      <c r="Q13" s="26" t="str">
        <f t="shared" si="5"/>
        <v/>
      </c>
    </row>
    <row r="14" spans="1:44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4" ht="22.5" x14ac:dyDescent="0.15">
      <c r="A16" s="27"/>
      <c r="B16" s="27"/>
      <c r="C16" s="28" t="s">
        <v>25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4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</row>
    <row r="18" spans="1:44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1:44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</row>
    <row r="20" spans="1:44" x14ac:dyDescent="0.1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</row>
    <row r="21" spans="1:44" x14ac:dyDescent="0.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</row>
    <row r="22" spans="1:44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</row>
    <row r="23" spans="1:44" x14ac:dyDescent="0.1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</row>
    <row r="24" spans="1:44" x14ac:dyDescent="0.1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</row>
    <row r="25" spans="1:44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</row>
    <row r="26" spans="1:44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</row>
    <row r="27" spans="1:44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</row>
    <row r="28" spans="1:44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 x14ac:dyDescent="0.1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4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</row>
    <row r="37" spans="1:44" x14ac:dyDescent="0.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</row>
  </sheetData>
  <sheetProtection password="C610" sheet="1" objects="1" scenarios="1" selectLockedCells="1"/>
  <mergeCells count="4">
    <mergeCell ref="A4:B4"/>
    <mergeCell ref="G4:H4"/>
    <mergeCell ref="M4:N4"/>
    <mergeCell ref="A1:K1"/>
  </mergeCells>
  <phoneticPr fontId="1"/>
  <conditionalFormatting sqref="D5">
    <cfRule type="expression" dxfId="62" priority="61">
      <formula>$D$5=""</formula>
    </cfRule>
  </conditionalFormatting>
  <conditionalFormatting sqref="B5">
    <cfRule type="expression" dxfId="61" priority="59">
      <formula>B5=""</formula>
    </cfRule>
  </conditionalFormatting>
  <conditionalFormatting sqref="D6">
    <cfRule type="expression" dxfId="60" priority="58">
      <formula>D6=""</formula>
    </cfRule>
  </conditionalFormatting>
  <conditionalFormatting sqref="D7">
    <cfRule type="expression" dxfId="59" priority="57">
      <formula>D7=""</formula>
    </cfRule>
  </conditionalFormatting>
  <conditionalFormatting sqref="D8">
    <cfRule type="expression" dxfId="58" priority="56">
      <formula>D8=""</formula>
    </cfRule>
  </conditionalFormatting>
  <conditionalFormatting sqref="D9">
    <cfRule type="expression" dxfId="57" priority="55">
      <formula>D9=""</formula>
    </cfRule>
  </conditionalFormatting>
  <conditionalFormatting sqref="D10">
    <cfRule type="expression" dxfId="56" priority="54">
      <formula>D10=""</formula>
    </cfRule>
  </conditionalFormatting>
  <conditionalFormatting sqref="D11">
    <cfRule type="expression" dxfId="55" priority="53">
      <formula>D11=""</formula>
    </cfRule>
  </conditionalFormatting>
  <conditionalFormatting sqref="D12">
    <cfRule type="expression" dxfId="54" priority="52">
      <formula>D12=""</formula>
    </cfRule>
  </conditionalFormatting>
  <conditionalFormatting sqref="D13">
    <cfRule type="expression" dxfId="53" priority="51">
      <formula>D13=""</formula>
    </cfRule>
  </conditionalFormatting>
  <conditionalFormatting sqref="B6">
    <cfRule type="expression" dxfId="52" priority="26">
      <formula>B6=""</formula>
    </cfRule>
  </conditionalFormatting>
  <conditionalFormatting sqref="B7">
    <cfRule type="expression" dxfId="51" priority="25">
      <formula>B7=""</formula>
    </cfRule>
  </conditionalFormatting>
  <conditionalFormatting sqref="J5">
    <cfRule type="expression" dxfId="50" priority="24">
      <formula>J5=""</formula>
    </cfRule>
  </conditionalFormatting>
  <conditionalFormatting sqref="H5">
    <cfRule type="expression" dxfId="49" priority="23">
      <formula>H5=""</formula>
    </cfRule>
  </conditionalFormatting>
  <conditionalFormatting sqref="J6">
    <cfRule type="expression" dxfId="48" priority="22">
      <formula>J6=""</formula>
    </cfRule>
  </conditionalFormatting>
  <conditionalFormatting sqref="J7">
    <cfRule type="expression" dxfId="47" priority="21">
      <formula>J7=""</formula>
    </cfRule>
  </conditionalFormatting>
  <conditionalFormatting sqref="J8">
    <cfRule type="expression" dxfId="46" priority="20">
      <formula>J8=""</formula>
    </cfRule>
  </conditionalFormatting>
  <conditionalFormatting sqref="J9">
    <cfRule type="expression" dxfId="45" priority="19">
      <formula>J9=""</formula>
    </cfRule>
  </conditionalFormatting>
  <conditionalFormatting sqref="J10">
    <cfRule type="expression" dxfId="44" priority="18">
      <formula>J10=""</formula>
    </cfRule>
  </conditionalFormatting>
  <conditionalFormatting sqref="J11">
    <cfRule type="expression" dxfId="43" priority="17">
      <formula>J11=""</formula>
    </cfRule>
  </conditionalFormatting>
  <conditionalFormatting sqref="J12">
    <cfRule type="expression" dxfId="42" priority="16">
      <formula>J12=""</formula>
    </cfRule>
  </conditionalFormatting>
  <conditionalFormatting sqref="J13">
    <cfRule type="expression" dxfId="41" priority="15">
      <formula>J13=""</formula>
    </cfRule>
  </conditionalFormatting>
  <conditionalFormatting sqref="H6">
    <cfRule type="expression" dxfId="40" priority="14">
      <formula>H6=""</formula>
    </cfRule>
  </conditionalFormatting>
  <conditionalFormatting sqref="H7">
    <cfRule type="expression" dxfId="39" priority="13">
      <formula>H7=""</formula>
    </cfRule>
  </conditionalFormatting>
  <conditionalFormatting sqref="P5">
    <cfRule type="expression" dxfId="38" priority="12">
      <formula>P5=""</formula>
    </cfRule>
  </conditionalFormatting>
  <conditionalFormatting sqref="N5">
    <cfRule type="expression" dxfId="37" priority="11">
      <formula>N5=""</formula>
    </cfRule>
  </conditionalFormatting>
  <conditionalFormatting sqref="P6">
    <cfRule type="expression" dxfId="36" priority="10">
      <formula>P6=""</formula>
    </cfRule>
  </conditionalFormatting>
  <conditionalFormatting sqref="P7">
    <cfRule type="expression" dxfId="35" priority="9">
      <formula>P7=""</formula>
    </cfRule>
  </conditionalFormatting>
  <conditionalFormatting sqref="P8">
    <cfRule type="expression" dxfId="34" priority="8">
      <formula>P8=""</formula>
    </cfRule>
  </conditionalFormatting>
  <conditionalFormatting sqref="P9">
    <cfRule type="expression" dxfId="33" priority="7">
      <formula>P9=""</formula>
    </cfRule>
  </conditionalFormatting>
  <conditionalFormatting sqref="P10">
    <cfRule type="expression" dxfId="32" priority="6">
      <formula>P10=""</formula>
    </cfRule>
  </conditionalFormatting>
  <conditionalFormatting sqref="P11">
    <cfRule type="expression" dxfId="31" priority="5">
      <formula>P11=""</formula>
    </cfRule>
  </conditionalFormatting>
  <conditionalFormatting sqref="P12">
    <cfRule type="expression" dxfId="30" priority="4">
      <formula>P12=""</formula>
    </cfRule>
  </conditionalFormatting>
  <conditionalFormatting sqref="P13">
    <cfRule type="expression" dxfId="29" priority="3">
      <formula>P13=""</formula>
    </cfRule>
  </conditionalFormatting>
  <conditionalFormatting sqref="N6">
    <cfRule type="expression" dxfId="28" priority="2">
      <formula>N6=""</formula>
    </cfRule>
  </conditionalFormatting>
  <conditionalFormatting sqref="N7">
    <cfRule type="expression" dxfId="27" priority="1">
      <formula>N7=""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D29"/>
  <sheetViews>
    <sheetView showGridLines="0" showRowColHeaders="0" workbookViewId="0">
      <selection activeCell="B5" sqref="B5"/>
    </sheetView>
  </sheetViews>
  <sheetFormatPr defaultColWidth="12.875" defaultRowHeight="14.25" x14ac:dyDescent="0.15"/>
  <cols>
    <col min="1" max="16384" width="12.875" style="6"/>
  </cols>
  <sheetData>
    <row r="1" spans="1:30" ht="21" x14ac:dyDescent="0.2">
      <c r="A1" s="38" t="s">
        <v>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1"/>
      <c r="M1" s="31"/>
      <c r="N1" s="31"/>
      <c r="O1" s="31"/>
      <c r="P1" s="31"/>
      <c r="Q1" s="31"/>
    </row>
    <row r="2" spans="1:30" x14ac:dyDescent="0.15">
      <c r="F2" s="27"/>
    </row>
    <row r="3" spans="1:30" ht="15" thickBot="1" x14ac:dyDescent="0.2"/>
    <row r="4" spans="1:30" ht="27" customHeight="1" thickBot="1" x14ac:dyDescent="0.2">
      <c r="A4" s="35" t="s">
        <v>18</v>
      </c>
      <c r="B4" s="36"/>
      <c r="C4" s="7" t="s">
        <v>16</v>
      </c>
      <c r="D4" s="8" t="s">
        <v>15</v>
      </c>
      <c r="E4" s="9" t="s">
        <v>14</v>
      </c>
      <c r="G4" s="35" t="s">
        <v>18</v>
      </c>
      <c r="H4" s="36"/>
      <c r="I4" s="7" t="s">
        <v>16</v>
      </c>
      <c r="J4" s="8" t="s">
        <v>15</v>
      </c>
      <c r="K4" s="9" t="s">
        <v>14</v>
      </c>
      <c r="M4" s="35" t="s">
        <v>18</v>
      </c>
      <c r="N4" s="36"/>
      <c r="O4" s="7" t="s">
        <v>16</v>
      </c>
      <c r="P4" s="8" t="s">
        <v>15</v>
      </c>
      <c r="Q4" s="9" t="s">
        <v>14</v>
      </c>
    </row>
    <row r="5" spans="1:30" ht="23.1" customHeight="1" x14ac:dyDescent="0.15">
      <c r="A5" s="10" t="s">
        <v>2</v>
      </c>
      <c r="B5" s="29"/>
      <c r="C5" s="11" t="s">
        <v>19</v>
      </c>
      <c r="D5" s="4"/>
      <c r="E5" s="12" t="str">
        <f>IF(D5="","",INT(D5/100)&amp;"秒"&amp;RIGHT(INT(D5),2))</f>
        <v/>
      </c>
      <c r="G5" s="10" t="s">
        <v>2</v>
      </c>
      <c r="H5" s="29"/>
      <c r="I5" s="11" t="s">
        <v>19</v>
      </c>
      <c r="J5" s="4"/>
      <c r="K5" s="12" t="str">
        <f>IF(J5="","",INT(J5/100)&amp;"秒"&amp;RIGHT(INT(J5),2))</f>
        <v/>
      </c>
      <c r="M5" s="10" t="s">
        <v>2</v>
      </c>
      <c r="N5" s="29"/>
      <c r="O5" s="11" t="s">
        <v>19</v>
      </c>
      <c r="P5" s="4"/>
      <c r="Q5" s="12" t="str">
        <f>IF(P5="","",INT(P5/100)&amp;"秒"&amp;RIGHT(INT(P5),2))</f>
        <v/>
      </c>
    </row>
    <row r="6" spans="1:30" ht="23.1" customHeight="1" x14ac:dyDescent="0.15">
      <c r="A6" s="13" t="s">
        <v>3</v>
      </c>
      <c r="B6" s="30"/>
      <c r="C6" s="14" t="s">
        <v>20</v>
      </c>
      <c r="D6" s="2"/>
      <c r="E6" s="15" t="str">
        <f>IF(D6="","",INT(D6/100)&amp;"m"&amp;RIGHT(INT(D6),2))</f>
        <v/>
      </c>
      <c r="G6" s="13" t="s">
        <v>3</v>
      </c>
      <c r="H6" s="30"/>
      <c r="I6" s="14" t="s">
        <v>20</v>
      </c>
      <c r="J6" s="2"/>
      <c r="K6" s="15" t="str">
        <f>IF(J6="","",INT(J6/100)&amp;"m"&amp;RIGHT(INT(J6),2))</f>
        <v/>
      </c>
      <c r="M6" s="13" t="s">
        <v>3</v>
      </c>
      <c r="N6" s="30"/>
      <c r="O6" s="14" t="s">
        <v>20</v>
      </c>
      <c r="P6" s="2"/>
      <c r="Q6" s="15" t="str">
        <f>IF(P6="","",INT(P6/100)&amp;"m"&amp;RIGHT(INT(P6),2))</f>
        <v/>
      </c>
    </row>
    <row r="7" spans="1:30" ht="23.1" customHeight="1" x14ac:dyDescent="0.15">
      <c r="A7" s="13" t="s">
        <v>5</v>
      </c>
      <c r="B7" s="30"/>
      <c r="C7" s="14" t="s">
        <v>7</v>
      </c>
      <c r="D7" s="1"/>
      <c r="E7" s="32" t="str">
        <f t="shared" ref="E7" si="0">IF(D7="","",INT(D7/100)&amp;"m"&amp;RIGHT(INT(D7),2))</f>
        <v/>
      </c>
      <c r="G7" s="13" t="s">
        <v>5</v>
      </c>
      <c r="H7" s="30"/>
      <c r="I7" s="14" t="s">
        <v>7</v>
      </c>
      <c r="J7" s="1"/>
      <c r="K7" s="32" t="str">
        <f t="shared" ref="K7" si="1">IF(J7="","",INT(J7/100)&amp;"m"&amp;RIGHT(INT(J7),2))</f>
        <v/>
      </c>
      <c r="M7" s="13" t="s">
        <v>5</v>
      </c>
      <c r="N7" s="30"/>
      <c r="O7" s="14" t="s">
        <v>7</v>
      </c>
      <c r="P7" s="1"/>
      <c r="Q7" s="32" t="str">
        <f t="shared" ref="Q7" si="2">IF(P7="","",INT(P7/100)&amp;"m"&amp;RIGHT(INT(P7),2))</f>
        <v/>
      </c>
    </row>
    <row r="8" spans="1:30" ht="23.1" customHeight="1" x14ac:dyDescent="0.15">
      <c r="A8" s="16"/>
      <c r="B8" s="17"/>
      <c r="C8" s="14" t="s">
        <v>21</v>
      </c>
      <c r="D8" s="2"/>
      <c r="E8" s="15" t="str">
        <f>IF(D8="","",INT(D8/100)&amp;"秒"&amp;RIGHT(INT(D8),2))</f>
        <v/>
      </c>
      <c r="G8" s="16"/>
      <c r="H8" s="17"/>
      <c r="I8" s="14" t="s">
        <v>21</v>
      </c>
      <c r="J8" s="2"/>
      <c r="K8" s="15" t="str">
        <f>IF(J8="","",INT(J8/100)&amp;"秒"&amp;RIGHT(INT(J8),2))</f>
        <v/>
      </c>
      <c r="M8" s="16"/>
      <c r="N8" s="17"/>
      <c r="O8" s="14" t="s">
        <v>21</v>
      </c>
      <c r="P8" s="2"/>
      <c r="Q8" s="15" t="str">
        <f>IF(P8="","",INT(P8/100)&amp;"秒"&amp;RIGHT(INT(P8),2))</f>
        <v/>
      </c>
    </row>
    <row r="9" spans="1:30" ht="23.1" customHeight="1" x14ac:dyDescent="0.15">
      <c r="A9" s="18"/>
      <c r="B9" s="19"/>
      <c r="C9" s="14" t="s">
        <v>22</v>
      </c>
      <c r="D9" s="2"/>
      <c r="E9" s="32" t="str">
        <f t="shared" ref="E9:E10" si="3">IF(D9="","",INT(D9/100)&amp;"m"&amp;RIGHT(INT(D9),2))</f>
        <v/>
      </c>
      <c r="G9" s="18"/>
      <c r="H9" s="19"/>
      <c r="I9" s="14" t="s">
        <v>22</v>
      </c>
      <c r="J9" s="2"/>
      <c r="K9" s="32" t="str">
        <f t="shared" ref="K9:K10" si="4">IF(J9="","",INT(J9/100)&amp;"m"&amp;RIGHT(INT(J9),2))</f>
        <v/>
      </c>
      <c r="M9" s="18"/>
      <c r="N9" s="19"/>
      <c r="O9" s="14" t="s">
        <v>22</v>
      </c>
      <c r="P9" s="2"/>
      <c r="Q9" s="32" t="str">
        <f t="shared" ref="Q9:Q10" si="5">IF(P9="","",INT(P9/100)&amp;"m"&amp;RIGHT(INT(P9),2))</f>
        <v/>
      </c>
    </row>
    <row r="10" spans="1:30" ht="23.1" customHeight="1" thickBot="1" x14ac:dyDescent="0.2">
      <c r="A10" s="23" t="s">
        <v>17</v>
      </c>
      <c r="B10" s="24">
        <f>十種競技!B13</f>
        <v>7</v>
      </c>
      <c r="C10" s="25" t="s">
        <v>13</v>
      </c>
      <c r="D10" s="3"/>
      <c r="E10" s="26" t="str">
        <f t="shared" si="3"/>
        <v/>
      </c>
      <c r="G10" s="23" t="s">
        <v>17</v>
      </c>
      <c r="H10" s="24">
        <f>B10</f>
        <v>7</v>
      </c>
      <c r="I10" s="25" t="s">
        <v>13</v>
      </c>
      <c r="J10" s="3"/>
      <c r="K10" s="26" t="str">
        <f t="shared" si="4"/>
        <v/>
      </c>
      <c r="M10" s="23" t="s">
        <v>17</v>
      </c>
      <c r="N10" s="24">
        <f>B10</f>
        <v>7</v>
      </c>
      <c r="O10" s="25" t="s">
        <v>13</v>
      </c>
      <c r="P10" s="3"/>
      <c r="Q10" s="26" t="str">
        <f t="shared" si="5"/>
        <v/>
      </c>
    </row>
    <row r="11" spans="1:30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</row>
    <row r="12" spans="1:30" x14ac:dyDescent="0.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1:30" ht="22.5" x14ac:dyDescent="0.15">
      <c r="A13" s="27"/>
      <c r="B13" s="27"/>
      <c r="C13" s="28" t="s">
        <v>24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</row>
    <row r="14" spans="1:30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</row>
    <row r="15" spans="1:30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0" x14ac:dyDescent="0.15">
      <c r="A16" s="27"/>
      <c r="B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1:30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 x14ac:dyDescent="0.1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x14ac:dyDescent="0.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</row>
    <row r="23" spans="1:30" x14ac:dyDescent="0.1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</row>
    <row r="24" spans="1:30" x14ac:dyDescent="0.1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</row>
    <row r="25" spans="1:30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</row>
    <row r="26" spans="1:30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0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1:30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0" x14ac:dyDescent="0.1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</row>
  </sheetData>
  <sheetProtection password="C610" sheet="1" objects="1" scenarios="1" selectLockedCells="1"/>
  <mergeCells count="4">
    <mergeCell ref="A1:K1"/>
    <mergeCell ref="A4:B4"/>
    <mergeCell ref="G4:H4"/>
    <mergeCell ref="M4:N4"/>
  </mergeCells>
  <phoneticPr fontId="1"/>
  <conditionalFormatting sqref="D5">
    <cfRule type="expression" dxfId="26" priority="30">
      <formula>$D$5=""</formula>
    </cfRule>
  </conditionalFormatting>
  <conditionalFormatting sqref="B5">
    <cfRule type="expression" dxfId="25" priority="29">
      <formula>B5=""</formula>
    </cfRule>
  </conditionalFormatting>
  <conditionalFormatting sqref="D6">
    <cfRule type="expression" dxfId="24" priority="28">
      <formula>D6=""</formula>
    </cfRule>
  </conditionalFormatting>
  <conditionalFormatting sqref="D7">
    <cfRule type="expression" dxfId="23" priority="27">
      <formula>D7=""</formula>
    </cfRule>
  </conditionalFormatting>
  <conditionalFormatting sqref="D8">
    <cfRule type="expression" dxfId="22" priority="26">
      <formula>D8=""</formula>
    </cfRule>
  </conditionalFormatting>
  <conditionalFormatting sqref="D9">
    <cfRule type="expression" dxfId="21" priority="25">
      <formula>D9=""</formula>
    </cfRule>
  </conditionalFormatting>
  <conditionalFormatting sqref="P7">
    <cfRule type="expression" dxfId="20" priority="6">
      <formula>P7=""</formula>
    </cfRule>
  </conditionalFormatting>
  <conditionalFormatting sqref="P8">
    <cfRule type="expression" dxfId="19" priority="5">
      <formula>P8=""</formula>
    </cfRule>
  </conditionalFormatting>
  <conditionalFormatting sqref="P9">
    <cfRule type="expression" dxfId="18" priority="4">
      <formula>P9=""</formula>
    </cfRule>
  </conditionalFormatting>
  <conditionalFormatting sqref="D10">
    <cfRule type="expression" dxfId="17" priority="21">
      <formula>D10=""</formula>
    </cfRule>
  </conditionalFormatting>
  <conditionalFormatting sqref="B6">
    <cfRule type="expression" dxfId="16" priority="20">
      <formula>B6=""</formula>
    </cfRule>
  </conditionalFormatting>
  <conditionalFormatting sqref="B7">
    <cfRule type="expression" dxfId="15" priority="19">
      <formula>B7=""</formula>
    </cfRule>
  </conditionalFormatting>
  <conditionalFormatting sqref="J5">
    <cfRule type="expression" dxfId="14" priority="18">
      <formula>$D$5=""</formula>
    </cfRule>
  </conditionalFormatting>
  <conditionalFormatting sqref="H5">
    <cfRule type="expression" dxfId="13" priority="17">
      <formula>H5=""</formula>
    </cfRule>
  </conditionalFormatting>
  <conditionalFormatting sqref="J6">
    <cfRule type="expression" dxfId="12" priority="16">
      <formula>J6=""</formula>
    </cfRule>
  </conditionalFormatting>
  <conditionalFormatting sqref="J7">
    <cfRule type="expression" dxfId="11" priority="15">
      <formula>J7=""</formula>
    </cfRule>
  </conditionalFormatting>
  <conditionalFormatting sqref="J8">
    <cfRule type="expression" dxfId="10" priority="14">
      <formula>J8=""</formula>
    </cfRule>
  </conditionalFormatting>
  <conditionalFormatting sqref="J9">
    <cfRule type="expression" dxfId="9" priority="13">
      <formula>J9=""</formula>
    </cfRule>
  </conditionalFormatting>
  <conditionalFormatting sqref="J10">
    <cfRule type="expression" dxfId="8" priority="12">
      <formula>J10=""</formula>
    </cfRule>
  </conditionalFormatting>
  <conditionalFormatting sqref="H6">
    <cfRule type="expression" dxfId="7" priority="11">
      <formula>H6=""</formula>
    </cfRule>
  </conditionalFormatting>
  <conditionalFormatting sqref="H7">
    <cfRule type="expression" dxfId="6" priority="10">
      <formula>H7=""</formula>
    </cfRule>
  </conditionalFormatting>
  <conditionalFormatting sqref="P5">
    <cfRule type="expression" dxfId="5" priority="9">
      <formula>$D$5=""</formula>
    </cfRule>
  </conditionalFormatting>
  <conditionalFormatting sqref="N5">
    <cfRule type="expression" dxfId="4" priority="8">
      <formula>N5=""</formula>
    </cfRule>
  </conditionalFormatting>
  <conditionalFormatting sqref="P6">
    <cfRule type="expression" dxfId="3" priority="7">
      <formula>P6=""</formula>
    </cfRule>
  </conditionalFormatting>
  <conditionalFormatting sqref="P10">
    <cfRule type="expression" dxfId="2" priority="3">
      <formula>P10=""</formula>
    </cfRule>
  </conditionalFormatting>
  <conditionalFormatting sqref="N6">
    <cfRule type="expression" dxfId="1" priority="2">
      <formula>N6=""</formula>
    </cfRule>
  </conditionalFormatting>
  <conditionalFormatting sqref="N7">
    <cfRule type="expression" dxfId="0" priority="1">
      <formula>N7=""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I9" sqref="I9"/>
    </sheetView>
  </sheetViews>
  <sheetFormatPr defaultColWidth="13" defaultRowHeight="14.25" x14ac:dyDescent="0.15"/>
  <cols>
    <col min="1" max="12" width="9.5" customWidth="1"/>
  </cols>
  <sheetData>
    <row r="1" spans="1:12" x14ac:dyDescent="0.15">
      <c r="A1" t="s">
        <v>38</v>
      </c>
    </row>
    <row r="2" spans="1:12" x14ac:dyDescent="0.15">
      <c r="A2" t="s">
        <v>26</v>
      </c>
      <c r="B2" t="s">
        <v>27</v>
      </c>
      <c r="C2" t="s">
        <v>28</v>
      </c>
      <c r="D2" t="s">
        <v>29</v>
      </c>
      <c r="E2" t="s">
        <v>31</v>
      </c>
      <c r="F2" t="s">
        <v>32</v>
      </c>
      <c r="G2" t="s">
        <v>30</v>
      </c>
      <c r="H2" t="s">
        <v>33</v>
      </c>
      <c r="I2" t="s">
        <v>34</v>
      </c>
      <c r="J2" t="s">
        <v>35</v>
      </c>
      <c r="K2" t="s">
        <v>36</v>
      </c>
      <c r="L2" t="s">
        <v>37</v>
      </c>
    </row>
    <row r="3" spans="1:12" x14ac:dyDescent="0.15">
      <c r="A3" t="str">
        <f>IF(十種競技!B7="","",十種競技!B13&amp;十種競技!B7)</f>
        <v/>
      </c>
      <c r="B3" t="str">
        <f>IF(十種競技!B5="","",十種競技!B5)</f>
        <v/>
      </c>
      <c r="C3" t="str">
        <f>IF(十種競技!B6="","",十種競技!B6)</f>
        <v/>
      </c>
      <c r="D3">
        <f>十種競技!D5</f>
        <v>0</v>
      </c>
      <c r="E3">
        <f>十種競技!D6</f>
        <v>0</v>
      </c>
      <c r="F3">
        <f>十種競技!D7</f>
        <v>0</v>
      </c>
      <c r="G3">
        <f>十種競技!D8</f>
        <v>0</v>
      </c>
      <c r="H3">
        <f>十種競技!D9</f>
        <v>0</v>
      </c>
      <c r="I3">
        <f>十種競技!D10</f>
        <v>0</v>
      </c>
      <c r="J3">
        <f>十種競技!D11</f>
        <v>0</v>
      </c>
      <c r="K3">
        <f>十種競技!D12</f>
        <v>0</v>
      </c>
      <c r="L3">
        <f>十種競技!D13</f>
        <v>0</v>
      </c>
    </row>
    <row r="4" spans="1:12" x14ac:dyDescent="0.15">
      <c r="A4" t="str">
        <f>IF(十種競技!H7="","",十種競技!H13&amp;十種競技!H7)</f>
        <v/>
      </c>
      <c r="B4" t="str">
        <f>IF(十種競技!H5="","",十種競技!H5)</f>
        <v/>
      </c>
      <c r="C4" t="str">
        <f>IF(十種競技!H6="","",十種競技!H6)</f>
        <v/>
      </c>
      <c r="D4">
        <f>十種競技!J5</f>
        <v>0</v>
      </c>
      <c r="E4">
        <f>十種競技!J6</f>
        <v>0</v>
      </c>
      <c r="F4">
        <f>十種競技!J7</f>
        <v>0</v>
      </c>
      <c r="G4">
        <f>十種競技!J8</f>
        <v>0</v>
      </c>
      <c r="H4">
        <f>十種競技!J9</f>
        <v>0</v>
      </c>
      <c r="I4">
        <f>十種競技!J10</f>
        <v>0</v>
      </c>
      <c r="J4">
        <f>十種競技!J11</f>
        <v>0</v>
      </c>
      <c r="K4">
        <f>十種競技!J12</f>
        <v>0</v>
      </c>
      <c r="L4">
        <f>十種競技!J13</f>
        <v>0</v>
      </c>
    </row>
    <row r="5" spans="1:12" x14ac:dyDescent="0.15">
      <c r="A5" t="str">
        <f>IF(十種競技!N7="","",十種競技!N13&amp;十種競技!N7)</f>
        <v/>
      </c>
      <c r="B5" t="str">
        <f>IF(十種競技!N5="","",十種競技!N5)</f>
        <v/>
      </c>
      <c r="C5" t="str">
        <f>IF(十種競技!N6="","",十種競技!N6)</f>
        <v/>
      </c>
      <c r="D5">
        <f>十種競技!P5</f>
        <v>0</v>
      </c>
      <c r="E5">
        <f>十種競技!P6</f>
        <v>0</v>
      </c>
      <c r="F5">
        <f>十種競技!P7</f>
        <v>0</v>
      </c>
      <c r="G5">
        <f>十種競技!P8</f>
        <v>0</v>
      </c>
      <c r="H5">
        <f>十種競技!P9</f>
        <v>0</v>
      </c>
      <c r="I5">
        <f>十種競技!P10</f>
        <v>0</v>
      </c>
      <c r="J5">
        <f>十種競技!P11</f>
        <v>0</v>
      </c>
      <c r="K5">
        <f>十種競技!P12</f>
        <v>0</v>
      </c>
      <c r="L5">
        <f>十種競技!P13</f>
        <v>0</v>
      </c>
    </row>
    <row r="7" spans="1:12" x14ac:dyDescent="0.15">
      <c r="A7" t="s">
        <v>39</v>
      </c>
    </row>
    <row r="8" spans="1:12" x14ac:dyDescent="0.15">
      <c r="A8" t="s">
        <v>26</v>
      </c>
      <c r="B8" t="s">
        <v>27</v>
      </c>
      <c r="C8" t="s">
        <v>28</v>
      </c>
      <c r="D8" t="s">
        <v>40</v>
      </c>
      <c r="E8" t="s">
        <v>30</v>
      </c>
      <c r="F8" t="s">
        <v>32</v>
      </c>
      <c r="G8" t="s">
        <v>41</v>
      </c>
      <c r="H8" t="s">
        <v>31</v>
      </c>
      <c r="I8" t="s">
        <v>37</v>
      </c>
    </row>
    <row r="9" spans="1:12" x14ac:dyDescent="0.15">
      <c r="A9" t="str">
        <f>IF(七種競技!B7="","",七種競技!B10&amp;七種競技!B7)</f>
        <v/>
      </c>
      <c r="B9" t="str">
        <f>IF(七種競技!B5="","",七種競技!B5)</f>
        <v/>
      </c>
      <c r="C9" t="str">
        <f>IF(七種競技!B6="","",七種競技!B6)</f>
        <v/>
      </c>
      <c r="D9">
        <f>七種競技!D5</f>
        <v>0</v>
      </c>
      <c r="E9">
        <f>七種競技!D6</f>
        <v>0</v>
      </c>
      <c r="F9">
        <f>七種競技!D7</f>
        <v>0</v>
      </c>
      <c r="G9">
        <f>七種競技!D8</f>
        <v>0</v>
      </c>
      <c r="H9">
        <f>七種競技!D9</f>
        <v>0</v>
      </c>
      <c r="I9">
        <f>七種競技!D10</f>
        <v>0</v>
      </c>
    </row>
    <row r="10" spans="1:12" x14ac:dyDescent="0.15">
      <c r="A10" t="str">
        <f>IF(七種競技!H7="","",七種競技!H10&amp;七種競技!H7)</f>
        <v/>
      </c>
      <c r="B10" t="str">
        <f>IF(七種競技!H5="","",七種競技!H5)</f>
        <v/>
      </c>
      <c r="C10" t="str">
        <f>IF(七種競技!H6="","",七種競技!H6)</f>
        <v/>
      </c>
      <c r="D10">
        <f>七種競技!J5</f>
        <v>0</v>
      </c>
      <c r="E10">
        <f>七種競技!J6</f>
        <v>0</v>
      </c>
      <c r="F10">
        <f>七種競技!J7</f>
        <v>0</v>
      </c>
      <c r="G10">
        <f>七種競技!J8</f>
        <v>0</v>
      </c>
      <c r="H10">
        <f>七種競技!J9</f>
        <v>0</v>
      </c>
      <c r="I10">
        <f>七種競技!J10</f>
        <v>0</v>
      </c>
    </row>
    <row r="11" spans="1:12" x14ac:dyDescent="0.15">
      <c r="A11" t="str">
        <f>IF(七種競技!N7="","",七種競技!N10&amp;七種競技!N7)</f>
        <v/>
      </c>
      <c r="B11" t="str">
        <f>IF(七種競技!N5="","",七種競技!N5)</f>
        <v/>
      </c>
      <c r="C11" t="str">
        <f>IF(七種競技!N6="","",七種競技!N6)</f>
        <v/>
      </c>
      <c r="D11">
        <f>七種競技!P5</f>
        <v>0</v>
      </c>
      <c r="E11">
        <f>七種競技!P6</f>
        <v>0</v>
      </c>
      <c r="F11">
        <f>七種競技!P7</f>
        <v>0</v>
      </c>
      <c r="G11">
        <f>七種競技!P8</f>
        <v>0</v>
      </c>
      <c r="H11">
        <f>七種競技!P9</f>
        <v>0</v>
      </c>
      <c r="I11">
        <f>七種競技!P10</f>
        <v>0</v>
      </c>
    </row>
  </sheetData>
  <sheetProtection password="C610" sheet="1" objects="1" scenarios="1"/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十種競技</vt:lpstr>
      <vt:lpstr>七種競技</vt:lpstr>
      <vt:lpstr>変換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大畠 駿</dc:creator>
  <cp:lastModifiedBy>owner</cp:lastModifiedBy>
  <dcterms:created xsi:type="dcterms:W3CDTF">2017-02-04T07:32:49Z</dcterms:created>
  <dcterms:modified xsi:type="dcterms:W3CDTF">2017-04-03T13:06:17Z</dcterms:modified>
</cp:coreProperties>
</file>